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iseldonpc-my.sharepoint.com/personal/clerk_chiseldon-pc_gov_uk/Documents/Documents/Claire docs/Website/"/>
    </mc:Choice>
  </mc:AlternateContent>
  <xr:revisionPtr revIDLastSave="27" documentId="14_{FD06B6AF-5865-45B6-A6E4-482E64C96D3F}" xr6:coauthVersionLast="47" xr6:coauthVersionMax="47" xr10:uidLastSave="{99D2D0D9-15D7-4947-9145-043B48041142}"/>
  <bookViews>
    <workbookView xWindow="-108" yWindow="-108" windowWidth="23256" windowHeight="12456" xr2:uid="{78ADBF7F-815E-4938-AF88-404C0DC7EE38}"/>
  </bookViews>
  <sheets>
    <sheet name="April 2025" sheetId="1" r:id="rId1"/>
    <sheet name="April 202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1" i="1"/>
  <c r="G26" i="1"/>
  <c r="F26" i="1"/>
  <c r="G24" i="1"/>
  <c r="G23" i="1"/>
  <c r="G25" i="1"/>
  <c r="F21" i="1" l="1"/>
  <c r="F18" i="1"/>
</calcChain>
</file>

<file path=xl/sharedStrings.xml><?xml version="1.0" encoding="utf-8"?>
<sst xmlns="http://schemas.openxmlformats.org/spreadsheetml/2006/main" count="73" uniqueCount="54">
  <si>
    <t>Procurement information - to be published quarterly.</t>
  </si>
  <si>
    <t>reference number</t>
  </si>
  <si>
    <t>title</t>
  </si>
  <si>
    <t>description of the goods and/or services sought</t>
  </si>
  <si>
    <t>start, end and review dates</t>
  </si>
  <si>
    <t>local authority department responsible</t>
  </si>
  <si>
    <t>Value exceeds £5000</t>
  </si>
  <si>
    <t>NA</t>
  </si>
  <si>
    <t>Parish grass cutting.</t>
  </si>
  <si>
    <t>title of agreement</t>
  </si>
  <si>
    <t>description of the goods and/or services being provided</t>
  </si>
  <si>
    <t>supplier name and details</t>
  </si>
  <si>
    <t>sum to be paid over the length of the contract or the estimated annual spending or budget for the contract</t>
  </si>
  <si>
    <t>Value Added Tax that cannot be recovered</t>
  </si>
  <si>
    <t>whether or not the contract was the result of an invitation to quote or a published invitation to tender</t>
  </si>
  <si>
    <t>whether or not the supplier is a small or medium sized enterprise and/or a voluntary or community sector organisation and where it is, provide the relevant registration number</t>
  </si>
  <si>
    <t>Ward Coverage</t>
  </si>
  <si>
    <t>Grass cutting in all areas of the parish, to include public areas and CPC owned areas.</t>
  </si>
  <si>
    <t>May 2024 start date.  No known end date or review date</t>
  </si>
  <si>
    <t xml:space="preserve"> </t>
  </si>
  <si>
    <t>Parish grass cutting</t>
  </si>
  <si>
    <t>EGPA Committee CPC</t>
  </si>
  <si>
    <t xml:space="preserve">Allbuild Building and Landscaping  https://www.allbuildbuilding-swindon.co.uk 142 Whitworth Road
Swindon
SN25 3BJ
</t>
  </si>
  <si>
    <t>None</t>
  </si>
  <si>
    <t>May 2024. No end or review date set</t>
  </si>
  <si>
    <t>Both</t>
  </si>
  <si>
    <t>Chiseldon and Ridgeway</t>
  </si>
  <si>
    <t>Local government transparency code 2015 - GOV.UK</t>
  </si>
  <si>
    <t>Dog bin and rubbish bin emptying and litter picking</t>
  </si>
  <si>
    <t>To empty all dog waste and rubbish bins in the parish and to litter pick regularly in the parish</t>
  </si>
  <si>
    <t>Cemetery Maintenance</t>
  </si>
  <si>
    <t>Castle View Play Area Grounds Maintenance</t>
  </si>
  <si>
    <t>Grass cutting (includes weed spraying/trimming, excludes hedge work)
Expected spend: £20,771.51
Budget 2025-26: £21,590</t>
  </si>
  <si>
    <t>Grass cutting</t>
  </si>
  <si>
    <t>2025-26 Budget</t>
  </si>
  <si>
    <t>Parishing: Dog/Litter Bins</t>
  </si>
  <si>
    <t>Parishing: Litter Picking</t>
  </si>
  <si>
    <t>Waste Collection/Disposal</t>
  </si>
  <si>
    <t>Total</t>
  </si>
  <si>
    <t>Parish Grass Cutting</t>
  </si>
  <si>
    <t>Rec Grounds Maintenance</t>
  </si>
  <si>
    <t>Estimated costs:</t>
  </si>
  <si>
    <t>Expected spend: £10,120.08
Budget 2025-26: £10,779.20</t>
  </si>
  <si>
    <t>Handyman</t>
  </si>
  <si>
    <t>Expected spend: £11,687.60
Budget 2025-26: £12,087.60</t>
  </si>
  <si>
    <t>SME</t>
  </si>
  <si>
    <t>Handyman tasks within the parish</t>
  </si>
  <si>
    <t>Mr Graham Poynter. Self-employed</t>
  </si>
  <si>
    <t>Published tender</t>
  </si>
  <si>
    <t>Sept 21. No end date or review date set</t>
  </si>
  <si>
    <t>Invitation to tender for year ending 31.3.25:</t>
  </si>
  <si>
    <t>All current contracts awarded over £5000:</t>
  </si>
  <si>
    <t>General DIY, painting &amp; decorating. Litter picking, deliveries, updating noticeboards, meter reading. Checks of SIDs, purchasing supplies</t>
  </si>
  <si>
    <t xml:space="preserve">Pre-2016. No current end date or review date set (april 25) (Had been reviewed during the period 2016 to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</si>
</sst>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B0C0C"/>
      <name val="Arial"/>
      <family val="2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17" fontId="1" fillId="0" borderId="0" xfId="0" applyNumberFormat="1" applyFont="1"/>
    <xf numFmtId="0" fontId="4" fillId="0" borderId="0" xfId="1"/>
    <xf numFmtId="0" fontId="0" fillId="0" borderId="0" xfId="0" applyAlignment="1">
      <alignment horizontal="right"/>
    </xf>
    <xf numFmtId="0" fontId="6" fillId="0" borderId="0" xfId="2" applyFont="1" applyAlignment="1">
      <alignment vertical="top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2" fillId="0" borderId="1" xfId="0" applyFont="1" applyBorder="1" applyAlignment="1">
      <alignment horizontal="left" vertical="center" wrapText="1" indent="1"/>
    </xf>
    <xf numFmtId="0" fontId="0" fillId="0" borderId="1" xfId="0" applyBorder="1"/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</cellXfs>
  <cellStyles count="3">
    <cellStyle name="Hyperlink" xfId="1" builtinId="8"/>
    <cellStyle name="Normal" xfId="0" builtinId="0"/>
    <cellStyle name="Normal 2" xfId="2" xr:uid="{1A67BE8B-0801-49CC-B2BF-9EE35FDD4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local-government-transparency-code-2015/local-government-transparency-code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F75C-531D-424A-A0BC-1323E3DC84DF}">
  <dimension ref="A1:K28"/>
  <sheetViews>
    <sheetView tabSelected="1" workbookViewId="0"/>
  </sheetViews>
  <sheetFormatPr defaultRowHeight="14.4" x14ac:dyDescent="0.3"/>
  <cols>
    <col min="1" max="1" width="10.21875" customWidth="1"/>
    <col min="2" max="2" width="18" customWidth="1"/>
    <col min="3" max="3" width="18.6640625" customWidth="1"/>
    <col min="4" max="4" width="13.44140625" customWidth="1"/>
    <col min="5" max="5" width="22.88671875" customWidth="1"/>
    <col min="6" max="6" width="22.44140625" customWidth="1"/>
    <col min="7" max="7" width="15.33203125" customWidth="1"/>
    <col min="8" max="8" width="12" customWidth="1"/>
    <col min="9" max="9" width="19.33203125" customWidth="1"/>
    <col min="10" max="10" width="28.109375" customWidth="1"/>
    <col min="11" max="11" width="13.77734375" customWidth="1"/>
  </cols>
  <sheetData>
    <row r="1" spans="1:11" x14ac:dyDescent="0.3">
      <c r="A1" s="1" t="s">
        <v>0</v>
      </c>
      <c r="D1" s="3">
        <v>45748</v>
      </c>
      <c r="F1" t="s">
        <v>6</v>
      </c>
      <c r="H1" s="4" t="s">
        <v>27</v>
      </c>
    </row>
    <row r="2" spans="1:11" x14ac:dyDescent="0.3">
      <c r="A2" s="1"/>
    </row>
    <row r="3" spans="1:11" ht="18" x14ac:dyDescent="0.35">
      <c r="A3" s="2" t="s">
        <v>50</v>
      </c>
    </row>
    <row r="4" spans="1:11" ht="57.6" customHeight="1" x14ac:dyDescent="0.3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11" ht="77.400000000000006" customHeight="1" x14ac:dyDescent="0.3">
      <c r="A5" s="12" t="s">
        <v>7</v>
      </c>
      <c r="B5" s="12" t="s">
        <v>8</v>
      </c>
      <c r="C5" s="13" t="s">
        <v>17</v>
      </c>
      <c r="D5" s="13" t="s">
        <v>18</v>
      </c>
      <c r="E5" s="12" t="s">
        <v>21</v>
      </c>
    </row>
    <row r="6" spans="1:11" x14ac:dyDescent="0.3">
      <c r="D6" t="s">
        <v>19</v>
      </c>
    </row>
    <row r="9" spans="1:11" ht="18" x14ac:dyDescent="0.35">
      <c r="A9" s="2" t="s">
        <v>51</v>
      </c>
    </row>
    <row r="10" spans="1:11" ht="112.8" customHeight="1" x14ac:dyDescent="0.3">
      <c r="A10" s="11" t="s">
        <v>1</v>
      </c>
      <c r="B10" s="11" t="s">
        <v>9</v>
      </c>
      <c r="C10" s="11" t="s">
        <v>5</v>
      </c>
      <c r="D10" s="11" t="s">
        <v>10</v>
      </c>
      <c r="E10" s="11" t="s">
        <v>11</v>
      </c>
      <c r="F10" s="11" t="s">
        <v>12</v>
      </c>
      <c r="G10" s="11" t="s">
        <v>13</v>
      </c>
      <c r="H10" s="11" t="s">
        <v>4</v>
      </c>
      <c r="I10" s="11" t="s">
        <v>14</v>
      </c>
      <c r="J10" s="11" t="s">
        <v>15</v>
      </c>
      <c r="K10" s="11" t="s">
        <v>16</v>
      </c>
    </row>
    <row r="11" spans="1:11" ht="115.8" customHeight="1" x14ac:dyDescent="0.3">
      <c r="A11" s="12" t="s">
        <v>7</v>
      </c>
      <c r="B11" s="12" t="s">
        <v>20</v>
      </c>
      <c r="C11" s="12" t="s">
        <v>21</v>
      </c>
      <c r="D11" s="13" t="s">
        <v>17</v>
      </c>
      <c r="E11" s="13" t="s">
        <v>22</v>
      </c>
      <c r="F11" s="14" t="s">
        <v>32</v>
      </c>
      <c r="G11" s="12" t="s">
        <v>23</v>
      </c>
      <c r="H11" s="13" t="s">
        <v>24</v>
      </c>
      <c r="I11" s="13" t="s">
        <v>25</v>
      </c>
      <c r="J11" s="15" t="s">
        <v>45</v>
      </c>
      <c r="K11" s="13" t="s">
        <v>26</v>
      </c>
    </row>
    <row r="12" spans="1:11" ht="144" x14ac:dyDescent="0.3">
      <c r="A12" s="12" t="s">
        <v>7</v>
      </c>
      <c r="B12" s="13" t="s">
        <v>28</v>
      </c>
      <c r="C12" s="12" t="s">
        <v>21</v>
      </c>
      <c r="D12" s="13" t="s">
        <v>29</v>
      </c>
      <c r="E12" s="13" t="s">
        <v>22</v>
      </c>
      <c r="F12" s="14" t="s">
        <v>42</v>
      </c>
      <c r="G12" s="13" t="s">
        <v>23</v>
      </c>
      <c r="H12" s="15" t="s">
        <v>53</v>
      </c>
      <c r="I12" s="13" t="s">
        <v>25</v>
      </c>
      <c r="J12" s="15" t="s">
        <v>45</v>
      </c>
      <c r="K12" s="13" t="s">
        <v>26</v>
      </c>
    </row>
    <row r="13" spans="1:11" ht="158.4" x14ac:dyDescent="0.3">
      <c r="A13" s="12" t="s">
        <v>7</v>
      </c>
      <c r="B13" s="13" t="s">
        <v>46</v>
      </c>
      <c r="C13" s="12" t="s">
        <v>21</v>
      </c>
      <c r="D13" s="13" t="s">
        <v>52</v>
      </c>
      <c r="E13" s="13" t="s">
        <v>47</v>
      </c>
      <c r="F13" s="14" t="s">
        <v>44</v>
      </c>
      <c r="G13" s="13" t="s">
        <v>23</v>
      </c>
      <c r="H13" s="13" t="s">
        <v>49</v>
      </c>
      <c r="I13" s="13" t="s">
        <v>48</v>
      </c>
      <c r="J13" s="13" t="s">
        <v>45</v>
      </c>
      <c r="K13" s="13" t="s">
        <v>26</v>
      </c>
    </row>
    <row r="16" spans="1:11" x14ac:dyDescent="0.3">
      <c r="E16" t="s">
        <v>33</v>
      </c>
      <c r="F16" s="5" t="s">
        <v>34</v>
      </c>
      <c r="G16" s="5" t="s">
        <v>41</v>
      </c>
    </row>
    <row r="17" spans="5:7" x14ac:dyDescent="0.3">
      <c r="E17" t="s">
        <v>30</v>
      </c>
      <c r="F17" s="7">
        <v>8150</v>
      </c>
      <c r="G17" s="8">
        <v>7684.2857142857147</v>
      </c>
    </row>
    <row r="18" spans="5:7" x14ac:dyDescent="0.3">
      <c r="E18" t="s">
        <v>39</v>
      </c>
      <c r="F18" s="7">
        <f>6850+240+2300</f>
        <v>9390</v>
      </c>
      <c r="G18" s="8">
        <v>9580</v>
      </c>
    </row>
    <row r="19" spans="5:7" x14ac:dyDescent="0.3">
      <c r="E19" t="s">
        <v>31</v>
      </c>
      <c r="F19" s="7">
        <v>500</v>
      </c>
      <c r="G19" s="8">
        <v>525</v>
      </c>
    </row>
    <row r="20" spans="5:7" x14ac:dyDescent="0.3">
      <c r="E20" t="s">
        <v>40</v>
      </c>
      <c r="F20" s="7">
        <v>3550</v>
      </c>
      <c r="G20" s="8">
        <v>2982.2222222222199</v>
      </c>
    </row>
    <row r="21" spans="5:7" x14ac:dyDescent="0.3">
      <c r="E21" s="1" t="s">
        <v>38</v>
      </c>
      <c r="F21" s="9">
        <f>SUM(F17:F20)</f>
        <v>21590</v>
      </c>
      <c r="G21" s="9">
        <f>SUM(G17:G20)</f>
        <v>20771.507936507933</v>
      </c>
    </row>
    <row r="22" spans="5:7" x14ac:dyDescent="0.3">
      <c r="F22" s="8"/>
      <c r="G22" s="8"/>
    </row>
    <row r="23" spans="5:7" x14ac:dyDescent="0.3">
      <c r="E23" s="6" t="s">
        <v>37</v>
      </c>
      <c r="F23" s="8">
        <v>709.20150000000012</v>
      </c>
      <c r="G23" s="8">
        <f>54.17*12</f>
        <v>650.04</v>
      </c>
    </row>
    <row r="24" spans="5:7" x14ac:dyDescent="0.3">
      <c r="E24" t="s">
        <v>35</v>
      </c>
      <c r="F24" s="8">
        <v>3150.002</v>
      </c>
      <c r="G24" s="8">
        <f>249.17*12</f>
        <v>2990.04</v>
      </c>
    </row>
    <row r="25" spans="5:7" x14ac:dyDescent="0.3">
      <c r="E25" t="s">
        <v>36</v>
      </c>
      <c r="F25" s="8">
        <v>6920</v>
      </c>
      <c r="G25" s="8">
        <f>540*12</f>
        <v>6480</v>
      </c>
    </row>
    <row r="26" spans="5:7" x14ac:dyDescent="0.3">
      <c r="E26" s="1" t="s">
        <v>38</v>
      </c>
      <c r="F26" s="10">
        <f>SUM(F23:F25)</f>
        <v>10779.2035</v>
      </c>
      <c r="G26" s="10">
        <f>SUM(G23:G25)</f>
        <v>10120.08</v>
      </c>
    </row>
    <row r="28" spans="5:7" x14ac:dyDescent="0.3">
      <c r="E28" t="s">
        <v>43</v>
      </c>
      <c r="F28" s="8">
        <f>(43*12*21.1)+1200</f>
        <v>12087.6</v>
      </c>
      <c r="G28" s="8">
        <f>(43*12*21.1)+800</f>
        <v>11687.6</v>
      </c>
    </row>
  </sheetData>
  <phoneticPr fontId="7" type="noConversion"/>
  <hyperlinks>
    <hyperlink ref="H1" r:id="rId1" display="https://www.gov.uk/government/publications/local-government-transparency-code-2015/local-government-transparency-code-2015" xr:uid="{7D721BE2-538B-4C0E-B2E4-E7B439AAB5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7E32-81A5-4B91-B188-5B27924DFBF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2025</vt:lpstr>
      <vt:lpstr>April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 Wilkinson - Clerk, Chiseldon PC</dc:creator>
  <cp:lastModifiedBy>Clair Wilkinson - Clerk, Chiseldon PC</cp:lastModifiedBy>
  <dcterms:created xsi:type="dcterms:W3CDTF">2025-04-01T10:48:08Z</dcterms:created>
  <dcterms:modified xsi:type="dcterms:W3CDTF">2025-04-03T08:46:16Z</dcterms:modified>
</cp:coreProperties>
</file>